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OOPP\Výzva č.6\výzva\"/>
    </mc:Choice>
  </mc:AlternateContent>
  <xr:revisionPtr revIDLastSave="0" documentId="8_{64553ACB-EBD3-4E4E-9E7E-15550CFA03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ns 05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2" l="1"/>
  <c r="H52" i="2"/>
  <c r="H51" i="2"/>
  <c r="H50" i="2"/>
  <c r="H48" i="2"/>
  <c r="H45" i="2"/>
  <c r="H43" i="2"/>
  <c r="H38" i="2"/>
  <c r="H37" i="2"/>
  <c r="H36" i="2"/>
  <c r="H35" i="2"/>
  <c r="H33" i="2"/>
  <c r="H28" i="2"/>
  <c r="H19" i="2"/>
  <c r="H17" i="2"/>
  <c r="H11" i="2"/>
  <c r="H10" i="2"/>
  <c r="H6" i="2"/>
  <c r="H5" i="2"/>
  <c r="H3" i="2"/>
</calcChain>
</file>

<file path=xl/sharedStrings.xml><?xml version="1.0" encoding="utf-8"?>
<sst xmlns="http://schemas.openxmlformats.org/spreadsheetml/2006/main" count="101" uniqueCount="69">
  <si>
    <t>P.č.</t>
  </si>
  <si>
    <t>Karta</t>
  </si>
  <si>
    <t>Velkosti</t>
  </si>
  <si>
    <t>Počet</t>
  </si>
  <si>
    <t>Počet cekom</t>
  </si>
  <si>
    <t>Cena</t>
  </si>
  <si>
    <t>Cena celkom</t>
  </si>
  <si>
    <t>Parametre</t>
  </si>
  <si>
    <t>XL</t>
  </si>
  <si>
    <t>L</t>
  </si>
  <si>
    <t>XXL</t>
  </si>
  <si>
    <t>M</t>
  </si>
  <si>
    <t>Reflexná vesta, 2 horizontálne reflexné pásy, zapínanie na suchý zips, materiál pletený reflexný polyester. Normy:EN ISO 20471,EN ISO 13688.</t>
  </si>
  <si>
    <t>Celokožená bezpečnostná členková obuv s oceľovou špicou a planžetou proti prepichnutiu. Vyrobené sú z hovädzej štiepenkovej kože hrubej 1,6-1,8 mm s hydrofóbnou úpravou. Podrážka je antistatická, protišmyková a odolná voči olejom a pohonným hmotám. Podošva: PU-PU SRC Norma: EN 20345</t>
  </si>
  <si>
    <t>Materiál</t>
  </si>
  <si>
    <t>40+40</t>
  </si>
  <si>
    <t>Čiapka - ušianka</t>
  </si>
  <si>
    <t xml:space="preserve">Baganče celé P+D olejovzd celokož </t>
  </si>
  <si>
    <t>Obuv zimná zate. člen. road kožušina</t>
  </si>
  <si>
    <t>Rukavice jednorázové-nitril.nepudr.čiern</t>
  </si>
  <si>
    <t>Jednorázové čierne nitrilové rukavice - extra silné, extra flexibilné a s vyššou pevnosťou ťahu, bez obsahu púdru, silikónu a latexu pre ochranu pred podráždením kože, vhodné najmä na prácu s farbami a rozpúštadlami. S textúrou pre lepšiu priľnavosť vo vlhkých a mastných podmienkach. Hrúbka 0,15 mm, dĺžka 24 cm. EN ISO 374-5, EN ISO 374-1 typ B (JKPT).  Balené po 50 ks.</t>
  </si>
  <si>
    <t>100 PAA</t>
  </si>
  <si>
    <t>Monterková súprava 2-dielna modrá/traky</t>
  </si>
  <si>
    <t>Tričko s reflexnými prvkami - žlté</t>
  </si>
  <si>
    <t>40+20</t>
  </si>
  <si>
    <t>20+20</t>
  </si>
  <si>
    <t>Tričko s reflexnými prvkami - modrá</t>
  </si>
  <si>
    <t>S</t>
  </si>
  <si>
    <t>XXXL</t>
  </si>
  <si>
    <t>XXXXL</t>
  </si>
  <si>
    <t>Okuliare ochr.uzavreté s vetraním</t>
  </si>
  <si>
    <t>Utesnené ochranné okuliare, rám z mäkkého PVC, nastaviteľný gumový pásik 13 mm, číry polykarbonátový priezor hrúbky 1,5 mm, systém priameho odvetrávania. EN166,EN170</t>
  </si>
  <si>
    <t>Termo prádlo /dvojdielny set/ pánske</t>
  </si>
  <si>
    <t>Plášť do dažda s reflex.prvkami orange</t>
  </si>
  <si>
    <t xml:space="preserve">Výstražný nepremokavý plášť s reflexnými pruhmi, lepené švy, odopínacia kapucňa v límci, vetranie na chrbte, dĺžka plášťa 120 cm. 100% polyester, veľkosť S-3XL EN 20471, EN 343+A1 </t>
  </si>
  <si>
    <t>250 PAA</t>
  </si>
  <si>
    <t>150 PAA</t>
  </si>
  <si>
    <t>Rukavice prac.latexové pre  upratovačky</t>
  </si>
  <si>
    <t>Latexové rukavice pre domacnost s velurom s flokovanej bavlny vo vnutri a protismikovou upravou v dlani a na prstoch. Hrúbka mimnimálne 0,23 mm. EN 21420</t>
  </si>
  <si>
    <t>Ref. bunda 3v1,oranžovo-modrá</t>
  </si>
  <si>
    <t>Reflexná oranžovo-modrá zateplená bunda s odnímateľnou flísovou podšívkou je vhodná aj do dažďa vďaka svojim vodeodolným švom. Zapínanie na zips je prekryté lištou so spínacími gombíkmi. Bunda má minimálne tri vrecká. Materiál: Oxford polyester povrstvený PU. Podšívka: taffeta polyester. Veľkosť: S-3XL. Norma: EN 20471 trieda 3, EN 343 trieda 3:1</t>
  </si>
  <si>
    <t>Pracovné členkové zateplené topánky farmárkového typu. Zvršok: hnedá hovädzinová koža Crazy horse. Zateplená umelou kožušinou. Podrážka: guma. Protišmyková a oleju vzdorná gumová podrážka. Norma: EN ISO 20347 OB E FO CI SRC</t>
  </si>
  <si>
    <t>Čiapka - kukla flisová čierná</t>
  </si>
  <si>
    <t>100% Polyester ( Flis ), univerzálna veľkosť 1 otvorová, čierna</t>
  </si>
  <si>
    <t xml:space="preserve">Obuv - poltopánky pánske a dámske </t>
  </si>
  <si>
    <t>Termoprádlo spodky a nátelník z polyamidu/polypropylénu/elastanu. Elastický materiál a priľnavý strih. Vetracie zóny v rozkroku, podpazuší a chrbáte)</t>
  </si>
  <si>
    <t>Rukavice -nylon PVC dlaň</t>
  </si>
  <si>
    <t>Pletené bezšvíkové nylonové rukavice (15GG), s nánosom HPT PVC v dlani a na prstoch a pružnou manžetou na suchý zips.Oblasť máčania: PVC Materiál: polyamid (nylon), Pletený. Materiál manžety: guma, velcro. Normy: EN 388 (3131X),EN 420. Oblasť máčania: dlaň, prsty. Hustota úpletu: 15 gg. Typ manžety: elastický suchý zips</t>
  </si>
  <si>
    <t>99+40</t>
  </si>
  <si>
    <t>Rukavice pracovné</t>
  </si>
  <si>
    <t>Kombinované rukavice sú šité z jemnej lícovej kozinky v dlani, chrbát rukavíc je z bielej bavlnenej tkaniny a ukončené sú manžetou na suchý zips. Norma: EN 420:2003+A1:2009</t>
  </si>
  <si>
    <t>Uterák - osúška 70x140</t>
  </si>
  <si>
    <t>Veľmi kvalitná a vysoko absorpčná osuška. Pohodlná a odolná. Svoje kvality si zachováva aj po viacnásobnom praní. Materiál 100% bavlna. Gramáž 450 g/m2.</t>
  </si>
  <si>
    <t>Obuv-zdravotná pre upratovačky SANITARY</t>
  </si>
  <si>
    <t>Biele bezpečnostné sandále s oceľovou špicou so zvrškom z pratelného mikrovlákna podobajúceho sa koži. Vo vnútri je priedušná textília zaisťujúca absorpciu vlhkosti. Podošva je vyrobená z polyuretánu. Obuv je vhodná pre zdravotníkov i do potravinárskeho priemyslu a je možné ju i prať. Podošva: PU/PU SRC Norma: EN 20345</t>
  </si>
  <si>
    <t>Reflexné tričko s okrúhlym výstrihom v kontrastnej žltej farbe, krátky rukáv, reflexné pruhy 2 horizontálne a 2 vertikálne (šírka 5cm), po stranách panely zo sieťoviny v modrej farbe.Materiálové zloženie 55% bavlna 45% polyester.Rozdelenie Pánske. Gramáž 150 g/m2. Veľkosti S až 5XL  Normy EN ISO 20471.</t>
  </si>
  <si>
    <t>Pánske tričko s krátkym rukávom, kvalitný priekrčník s prídavkom 5% elastanu so spevňujúcou ramennou páskou, trup po bokoch bez švov, materiál 100% bavlna (farba tmavomodrá NAVY - 85% bavlna a 15% viskóza). 190 g/m2. Po obvode reflexný pás široký minimálne 5 cm.</t>
  </si>
  <si>
    <t>Vesta s reflexnými pásmi žltá</t>
  </si>
  <si>
    <t>Čiapka - ušianka: z polyamidu s ochranou na uši z viazanim zo syntetickej kožušiny. Podšívka: Zateplený polyester.</t>
  </si>
  <si>
    <t>Bezpečnostná vychadzková športová poltopánka s kovovou tužinkou a stielkou odolnou proti prepichnutiu na šnurku. PU/PU podrážka rezistentná olejom, vysoká odolnosť voči pošmyknutiu. Zvršok z brúsenej kože, umelej kože a textilných materiálov. Normy: EN ISO 20345 (S1 P SRC). Antistatická.</t>
  </si>
  <si>
    <t>Výstražná montérková súprava modrej farby s vysokou viditeľnosťou s reflexnými pruhmi. Zloženie 100% bavlna, 240 g/m2. Blúza: Golier stojačik so suchým zipsom. Zapínanie na zips zakrytý príklopkou na suchý zips. Elastický bočný lem. Na rukávoch pružné manžety. Dve náprsné vrecká s príklopkou. Po obvode a na rukávoch 2x reflexný pás široký minimálne 5 cm.  Nohavice: Horné zapínanie na elastické traky s plastovou sponou (nastaviteľná dĺžka). Nohavice s elastickým pásom. 2 bočné vrecká, 2 multifunkčné stehenné vrecká a 2 zadné vrecká. Rázporok na zips, prípadne zapínanie na gombíky. Reflexné pruhy umiestnené pod kolenami (dva vodorovné pruhy široké minimálne 5 cm  STN EN ISO 13688</t>
  </si>
  <si>
    <t>Dodacia lehota</t>
  </si>
  <si>
    <t>[doplniť]</t>
  </si>
  <si>
    <t>2023OP0006</t>
  </si>
  <si>
    <t>Dňa:</t>
  </si>
  <si>
    <t>Spracoval:</t>
  </si>
  <si>
    <t>Schválil:</t>
  </si>
  <si>
    <t>Meno, priezvisko  a  podpis:</t>
  </si>
  <si>
    <t>Meno, priezvisko štatutára / jeho splnomocnenca a  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</si>
</sst>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2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6" xfId="0" applyFill="1" applyBorder="1"/>
    <xf numFmtId="0" fontId="8" fillId="4" borderId="5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5" xfId="0" applyFont="1" applyFill="1" applyBorder="1"/>
  </cellXfs>
  <cellStyles count="2">
    <cellStyle name="Normálna" xfId="0" builtinId="0"/>
    <cellStyle name="Normálna 2" xfId="1" xr:uid="{00000000-0005-0000-0000-000000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tabSelected="1" topLeftCell="A37" workbookViewId="0">
      <selection activeCell="H55" sqref="H55"/>
    </sheetView>
  </sheetViews>
  <sheetFormatPr defaultRowHeight="15" x14ac:dyDescent="0.25"/>
  <cols>
    <col min="1" max="1" width="4.140625" style="5" bestFit="1" customWidth="1"/>
    <col min="2" max="2" width="10.140625" style="5" bestFit="1" customWidth="1"/>
    <col min="3" max="3" width="41.140625" style="5" bestFit="1" customWidth="1"/>
    <col min="4" max="6" width="9.140625" style="5"/>
    <col min="7" max="7" width="9.140625" style="6"/>
    <col min="8" max="8" width="11" style="6" customWidth="1"/>
    <col min="9" max="9" width="77.5703125" style="9" customWidth="1"/>
    <col min="10" max="10" width="14.28515625" bestFit="1" customWidth="1"/>
  </cols>
  <sheetData>
    <row r="1" spans="1:10" ht="15.75" x14ac:dyDescent="0.25">
      <c r="A1" s="35" t="s">
        <v>63</v>
      </c>
      <c r="B1" s="36"/>
      <c r="C1" s="36"/>
      <c r="D1" s="36"/>
      <c r="E1" s="36"/>
      <c r="F1" s="36"/>
      <c r="G1" s="1"/>
      <c r="H1" s="1"/>
      <c r="I1" s="7"/>
    </row>
    <row r="2" spans="1:10" ht="30" x14ac:dyDescent="0.25">
      <c r="A2" s="2" t="s">
        <v>0</v>
      </c>
      <c r="B2" s="12" t="s">
        <v>1</v>
      </c>
      <c r="C2" s="12" t="s">
        <v>14</v>
      </c>
      <c r="D2" s="12" t="s">
        <v>2</v>
      </c>
      <c r="E2" s="12" t="s">
        <v>3</v>
      </c>
      <c r="F2" s="12" t="s">
        <v>4</v>
      </c>
      <c r="G2" s="13" t="s">
        <v>5</v>
      </c>
      <c r="H2" s="13" t="s">
        <v>6</v>
      </c>
      <c r="I2" s="3" t="s">
        <v>7</v>
      </c>
      <c r="J2" s="11" t="s">
        <v>61</v>
      </c>
    </row>
    <row r="3" spans="1:10" ht="40.5" customHeight="1" x14ac:dyDescent="0.25">
      <c r="A3" s="24">
        <v>1</v>
      </c>
      <c r="B3" s="24">
        <v>71251310</v>
      </c>
      <c r="C3" s="25" t="s">
        <v>19</v>
      </c>
      <c r="D3" s="16" t="s">
        <v>8</v>
      </c>
      <c r="E3" s="16" t="s">
        <v>35</v>
      </c>
      <c r="F3" s="26">
        <v>400</v>
      </c>
      <c r="G3" s="38"/>
      <c r="H3" s="22">
        <f>SUM(F3*G3)</f>
        <v>0</v>
      </c>
      <c r="I3" s="34" t="s">
        <v>20</v>
      </c>
      <c r="J3" s="37" t="s">
        <v>62</v>
      </c>
    </row>
    <row r="4" spans="1:10" ht="40.5" customHeight="1" x14ac:dyDescent="0.25">
      <c r="A4" s="24"/>
      <c r="B4" s="24"/>
      <c r="C4" s="25"/>
      <c r="D4" s="4" t="s">
        <v>9</v>
      </c>
      <c r="E4" s="4" t="s">
        <v>36</v>
      </c>
      <c r="F4" s="26"/>
      <c r="G4" s="38"/>
      <c r="H4" s="22"/>
      <c r="I4" s="34"/>
      <c r="J4" s="37"/>
    </row>
    <row r="5" spans="1:10" ht="30" x14ac:dyDescent="0.25">
      <c r="A5" s="14">
        <v>2</v>
      </c>
      <c r="B5" s="14">
        <v>71251300</v>
      </c>
      <c r="C5" s="15" t="s">
        <v>37</v>
      </c>
      <c r="D5" s="4" t="s">
        <v>9</v>
      </c>
      <c r="E5" s="4" t="s">
        <v>21</v>
      </c>
      <c r="F5" s="4">
        <v>100</v>
      </c>
      <c r="G5" s="39"/>
      <c r="H5" s="17">
        <f>SUM(F5*G5)</f>
        <v>0</v>
      </c>
      <c r="I5" s="18" t="s">
        <v>38</v>
      </c>
      <c r="J5" s="40" t="s">
        <v>62</v>
      </c>
    </row>
    <row r="6" spans="1:10" ht="17.25" customHeight="1" x14ac:dyDescent="0.25">
      <c r="A6" s="24">
        <v>3</v>
      </c>
      <c r="B6" s="24">
        <v>71252100</v>
      </c>
      <c r="C6" s="25" t="s">
        <v>17</v>
      </c>
      <c r="D6" s="4">
        <v>43</v>
      </c>
      <c r="E6" s="4">
        <v>40</v>
      </c>
      <c r="F6" s="26">
        <v>180</v>
      </c>
      <c r="G6" s="38"/>
      <c r="H6" s="22">
        <f>F6*G6</f>
        <v>0</v>
      </c>
      <c r="I6" s="27" t="s">
        <v>13</v>
      </c>
      <c r="J6" s="37" t="s">
        <v>62</v>
      </c>
    </row>
    <row r="7" spans="1:10" ht="15.75" customHeight="1" x14ac:dyDescent="0.25">
      <c r="A7" s="24"/>
      <c r="B7" s="24"/>
      <c r="C7" s="25"/>
      <c r="D7" s="4">
        <v>47</v>
      </c>
      <c r="E7" s="4">
        <v>20</v>
      </c>
      <c r="F7" s="26"/>
      <c r="G7" s="38"/>
      <c r="H7" s="22"/>
      <c r="I7" s="27"/>
      <c r="J7" s="37"/>
    </row>
    <row r="8" spans="1:10" x14ac:dyDescent="0.25">
      <c r="A8" s="24"/>
      <c r="B8" s="24"/>
      <c r="C8" s="25"/>
      <c r="D8" s="4">
        <v>44</v>
      </c>
      <c r="E8" s="4" t="s">
        <v>15</v>
      </c>
      <c r="F8" s="26"/>
      <c r="G8" s="38"/>
      <c r="H8" s="22"/>
      <c r="I8" s="27"/>
      <c r="J8" s="37"/>
    </row>
    <row r="9" spans="1:10" x14ac:dyDescent="0.25">
      <c r="A9" s="24"/>
      <c r="B9" s="24"/>
      <c r="C9" s="25"/>
      <c r="D9" s="4">
        <v>42</v>
      </c>
      <c r="E9" s="4">
        <v>40</v>
      </c>
      <c r="F9" s="26"/>
      <c r="G9" s="38"/>
      <c r="H9" s="22"/>
      <c r="I9" s="27"/>
      <c r="J9" s="37"/>
    </row>
    <row r="10" spans="1:10" ht="75" x14ac:dyDescent="0.25">
      <c r="A10" s="14">
        <v>4</v>
      </c>
      <c r="B10" s="14">
        <v>71202107</v>
      </c>
      <c r="C10" s="15" t="s">
        <v>39</v>
      </c>
      <c r="D10" s="4" t="s">
        <v>8</v>
      </c>
      <c r="E10" s="4">
        <v>40</v>
      </c>
      <c r="F10" s="4">
        <v>40</v>
      </c>
      <c r="G10" s="39"/>
      <c r="H10" s="17">
        <f>SUM(F10*G10)</f>
        <v>0</v>
      </c>
      <c r="I10" s="19" t="s">
        <v>40</v>
      </c>
      <c r="J10" s="40" t="s">
        <v>62</v>
      </c>
    </row>
    <row r="11" spans="1:10" ht="24.75" customHeight="1" x14ac:dyDescent="0.25">
      <c r="A11" s="24">
        <v>5</v>
      </c>
      <c r="B11" s="24">
        <v>71201001</v>
      </c>
      <c r="C11" s="25" t="s">
        <v>22</v>
      </c>
      <c r="D11" s="4">
        <v>50</v>
      </c>
      <c r="E11" s="4">
        <v>40</v>
      </c>
      <c r="F11" s="26">
        <v>240</v>
      </c>
      <c r="G11" s="38"/>
      <c r="H11" s="22">
        <f>SUM(F11*G11)</f>
        <v>0</v>
      </c>
      <c r="I11" s="27" t="s">
        <v>60</v>
      </c>
      <c r="J11" s="37" t="s">
        <v>62</v>
      </c>
    </row>
    <row r="12" spans="1:10" ht="25.5" customHeight="1" x14ac:dyDescent="0.25">
      <c r="A12" s="24"/>
      <c r="B12" s="24"/>
      <c r="C12" s="25"/>
      <c r="D12" s="4">
        <v>42</v>
      </c>
      <c r="E12" s="4">
        <v>40</v>
      </c>
      <c r="F12" s="26"/>
      <c r="G12" s="38"/>
      <c r="H12" s="22"/>
      <c r="I12" s="27"/>
      <c r="J12" s="37"/>
    </row>
    <row r="13" spans="1:10" ht="28.5" customHeight="1" x14ac:dyDescent="0.25">
      <c r="A13" s="24"/>
      <c r="B13" s="24"/>
      <c r="C13" s="25"/>
      <c r="D13" s="4">
        <v>54</v>
      </c>
      <c r="E13" s="4">
        <v>40</v>
      </c>
      <c r="F13" s="26"/>
      <c r="G13" s="38"/>
      <c r="H13" s="22"/>
      <c r="I13" s="27"/>
      <c r="J13" s="37"/>
    </row>
    <row r="14" spans="1:10" x14ac:dyDescent="0.25">
      <c r="A14" s="24"/>
      <c r="B14" s="24"/>
      <c r="C14" s="25"/>
      <c r="D14" s="4">
        <v>56</v>
      </c>
      <c r="E14" s="4">
        <v>40</v>
      </c>
      <c r="F14" s="26"/>
      <c r="G14" s="38"/>
      <c r="H14" s="22"/>
      <c r="I14" s="27"/>
      <c r="J14" s="37"/>
    </row>
    <row r="15" spans="1:10" x14ac:dyDescent="0.25">
      <c r="A15" s="24"/>
      <c r="B15" s="24"/>
      <c r="C15" s="25"/>
      <c r="D15" s="4">
        <v>58</v>
      </c>
      <c r="E15" s="4">
        <v>40</v>
      </c>
      <c r="F15" s="26"/>
      <c r="G15" s="38"/>
      <c r="H15" s="22"/>
      <c r="I15" s="27"/>
      <c r="J15" s="37"/>
    </row>
    <row r="16" spans="1:10" x14ac:dyDescent="0.25">
      <c r="A16" s="24"/>
      <c r="B16" s="24"/>
      <c r="C16" s="25"/>
      <c r="D16" s="4">
        <v>60</v>
      </c>
      <c r="E16" s="4">
        <v>40</v>
      </c>
      <c r="F16" s="26"/>
      <c r="G16" s="38"/>
      <c r="H16" s="22"/>
      <c r="I16" s="27"/>
      <c r="J16" s="37"/>
    </row>
    <row r="17" spans="1:10" ht="45.75" customHeight="1" x14ac:dyDescent="0.25">
      <c r="A17" s="24">
        <v>6</v>
      </c>
      <c r="B17" s="24">
        <v>71203110</v>
      </c>
      <c r="C17" s="25" t="s">
        <v>23</v>
      </c>
      <c r="D17" s="4" t="s">
        <v>10</v>
      </c>
      <c r="E17" s="4">
        <v>40</v>
      </c>
      <c r="F17" s="26">
        <v>80</v>
      </c>
      <c r="G17" s="38"/>
      <c r="H17" s="22">
        <f>SUM(F17*G17)</f>
        <v>0</v>
      </c>
      <c r="I17" s="27" t="s">
        <v>55</v>
      </c>
      <c r="J17" s="37" t="s">
        <v>62</v>
      </c>
    </row>
    <row r="18" spans="1:10" x14ac:dyDescent="0.25">
      <c r="A18" s="24"/>
      <c r="B18" s="24"/>
      <c r="C18" s="25"/>
      <c r="D18" s="4" t="s">
        <v>9</v>
      </c>
      <c r="E18" s="4">
        <v>40</v>
      </c>
      <c r="F18" s="26"/>
      <c r="G18" s="38"/>
      <c r="H18" s="22"/>
      <c r="I18" s="27"/>
      <c r="J18" s="37"/>
    </row>
    <row r="19" spans="1:10" x14ac:dyDescent="0.25">
      <c r="A19" s="33">
        <v>7</v>
      </c>
      <c r="B19" s="24">
        <v>71207103</v>
      </c>
      <c r="C19" s="25" t="s">
        <v>18</v>
      </c>
      <c r="D19" s="4">
        <v>49</v>
      </c>
      <c r="E19" s="4">
        <v>20</v>
      </c>
      <c r="F19" s="26">
        <v>340</v>
      </c>
      <c r="G19" s="38"/>
      <c r="H19" s="22">
        <f>F19*G19</f>
        <v>0</v>
      </c>
      <c r="I19" s="34" t="s">
        <v>41</v>
      </c>
      <c r="J19" s="37" t="s">
        <v>62</v>
      </c>
    </row>
    <row r="20" spans="1:10" x14ac:dyDescent="0.25">
      <c r="A20" s="33"/>
      <c r="B20" s="24"/>
      <c r="C20" s="25"/>
      <c r="D20" s="4">
        <v>48</v>
      </c>
      <c r="E20" s="4">
        <v>20</v>
      </c>
      <c r="F20" s="26"/>
      <c r="G20" s="38"/>
      <c r="H20" s="22"/>
      <c r="I20" s="34"/>
      <c r="J20" s="37"/>
    </row>
    <row r="21" spans="1:10" x14ac:dyDescent="0.25">
      <c r="A21" s="33"/>
      <c r="B21" s="24"/>
      <c r="C21" s="25"/>
      <c r="D21" s="4">
        <v>45</v>
      </c>
      <c r="E21" s="4">
        <v>40</v>
      </c>
      <c r="F21" s="26"/>
      <c r="G21" s="38"/>
      <c r="H21" s="22"/>
      <c r="I21" s="34"/>
      <c r="J21" s="37"/>
    </row>
    <row r="22" spans="1:10" x14ac:dyDescent="0.25">
      <c r="A22" s="33"/>
      <c r="B22" s="24"/>
      <c r="C22" s="25"/>
      <c r="D22" s="4">
        <v>44</v>
      </c>
      <c r="E22" s="4">
        <v>40</v>
      </c>
      <c r="F22" s="26"/>
      <c r="G22" s="38"/>
      <c r="H22" s="22"/>
      <c r="I22" s="34"/>
      <c r="J22" s="37"/>
    </row>
    <row r="23" spans="1:10" x14ac:dyDescent="0.25">
      <c r="A23" s="33"/>
      <c r="B23" s="24"/>
      <c r="C23" s="25"/>
      <c r="D23" s="4">
        <v>40</v>
      </c>
      <c r="E23" s="4">
        <v>20</v>
      </c>
      <c r="F23" s="26"/>
      <c r="G23" s="38"/>
      <c r="H23" s="22"/>
      <c r="I23" s="34"/>
      <c r="J23" s="37"/>
    </row>
    <row r="24" spans="1:10" x14ac:dyDescent="0.25">
      <c r="A24" s="33"/>
      <c r="B24" s="24"/>
      <c r="C24" s="25"/>
      <c r="D24" s="4">
        <v>36</v>
      </c>
      <c r="E24" s="4">
        <v>20</v>
      </c>
      <c r="F24" s="26"/>
      <c r="G24" s="38"/>
      <c r="H24" s="22"/>
      <c r="I24" s="34"/>
      <c r="J24" s="37"/>
    </row>
    <row r="25" spans="1:10" ht="15" customHeight="1" x14ac:dyDescent="0.25">
      <c r="A25" s="33"/>
      <c r="B25" s="24"/>
      <c r="C25" s="25"/>
      <c r="D25" s="4">
        <v>41</v>
      </c>
      <c r="E25" s="4" t="s">
        <v>24</v>
      </c>
      <c r="F25" s="26"/>
      <c r="G25" s="38"/>
      <c r="H25" s="22"/>
      <c r="I25" s="34"/>
      <c r="J25" s="37"/>
    </row>
    <row r="26" spans="1:10" x14ac:dyDescent="0.25">
      <c r="A26" s="33"/>
      <c r="B26" s="24"/>
      <c r="C26" s="25"/>
      <c r="D26" s="4">
        <v>46</v>
      </c>
      <c r="E26" s="4" t="s">
        <v>15</v>
      </c>
      <c r="F26" s="26"/>
      <c r="G26" s="38"/>
      <c r="H26" s="22"/>
      <c r="I26" s="34"/>
      <c r="J26" s="37"/>
    </row>
    <row r="27" spans="1:10" x14ac:dyDescent="0.25">
      <c r="A27" s="33"/>
      <c r="B27" s="24"/>
      <c r="C27" s="25"/>
      <c r="D27" s="4">
        <v>47</v>
      </c>
      <c r="E27" s="4" t="s">
        <v>25</v>
      </c>
      <c r="F27" s="26"/>
      <c r="G27" s="38"/>
      <c r="H27" s="22"/>
      <c r="I27" s="34"/>
      <c r="J27" s="37"/>
    </row>
    <row r="28" spans="1:10" ht="12.75" customHeight="1" x14ac:dyDescent="0.25">
      <c r="A28" s="33">
        <v>8</v>
      </c>
      <c r="B28" s="24">
        <v>71203111</v>
      </c>
      <c r="C28" s="25" t="s">
        <v>26</v>
      </c>
      <c r="D28" s="4" t="s">
        <v>27</v>
      </c>
      <c r="E28" s="4">
        <v>40</v>
      </c>
      <c r="F28" s="26">
        <v>200</v>
      </c>
      <c r="G28" s="38"/>
      <c r="H28" s="22">
        <f>SUM(F28*G28)</f>
        <v>0</v>
      </c>
      <c r="I28" s="27" t="s">
        <v>56</v>
      </c>
      <c r="J28" s="37" t="s">
        <v>62</v>
      </c>
    </row>
    <row r="29" spans="1:10" ht="11.25" customHeight="1" x14ac:dyDescent="0.25">
      <c r="A29" s="33"/>
      <c r="B29" s="24"/>
      <c r="C29" s="25"/>
      <c r="D29" s="4" t="s">
        <v>11</v>
      </c>
      <c r="E29" s="4">
        <v>40</v>
      </c>
      <c r="F29" s="26"/>
      <c r="G29" s="38"/>
      <c r="H29" s="22"/>
      <c r="I29" s="27"/>
      <c r="J29" s="37"/>
    </row>
    <row r="30" spans="1:10" ht="11.25" customHeight="1" x14ac:dyDescent="0.25">
      <c r="A30" s="33"/>
      <c r="B30" s="24"/>
      <c r="C30" s="25"/>
      <c r="D30" s="4" t="s">
        <v>10</v>
      </c>
      <c r="E30" s="4">
        <v>40</v>
      </c>
      <c r="F30" s="26"/>
      <c r="G30" s="38"/>
      <c r="H30" s="22"/>
      <c r="I30" s="27"/>
      <c r="J30" s="37"/>
    </row>
    <row r="31" spans="1:10" x14ac:dyDescent="0.25">
      <c r="A31" s="33"/>
      <c r="B31" s="24"/>
      <c r="C31" s="25"/>
      <c r="D31" s="4" t="s">
        <v>28</v>
      </c>
      <c r="E31" s="4">
        <v>40</v>
      </c>
      <c r="F31" s="26"/>
      <c r="G31" s="38"/>
      <c r="H31" s="22"/>
      <c r="I31" s="27"/>
      <c r="J31" s="37"/>
    </row>
    <row r="32" spans="1:10" x14ac:dyDescent="0.25">
      <c r="A32" s="33"/>
      <c r="B32" s="24"/>
      <c r="C32" s="25"/>
      <c r="D32" s="4" t="s">
        <v>29</v>
      </c>
      <c r="E32" s="4">
        <v>40</v>
      </c>
      <c r="F32" s="26"/>
      <c r="G32" s="38"/>
      <c r="H32" s="22"/>
      <c r="I32" s="27"/>
      <c r="J32" s="37"/>
    </row>
    <row r="33" spans="1:10" ht="15.75" customHeight="1" x14ac:dyDescent="0.25">
      <c r="A33" s="24">
        <v>9</v>
      </c>
      <c r="B33" s="24">
        <v>71260003</v>
      </c>
      <c r="C33" s="25" t="s">
        <v>57</v>
      </c>
      <c r="D33" s="4" t="s">
        <v>8</v>
      </c>
      <c r="E33" s="4">
        <v>50</v>
      </c>
      <c r="F33" s="26">
        <v>100</v>
      </c>
      <c r="G33" s="38"/>
      <c r="H33" s="22">
        <f>SUM(F33*G33)</f>
        <v>0</v>
      </c>
      <c r="I33" s="27" t="s">
        <v>12</v>
      </c>
      <c r="J33" s="37" t="s">
        <v>62</v>
      </c>
    </row>
    <row r="34" spans="1:10" x14ac:dyDescent="0.25">
      <c r="A34" s="24"/>
      <c r="B34" s="24"/>
      <c r="C34" s="25"/>
      <c r="D34" s="4" t="s">
        <v>10</v>
      </c>
      <c r="E34" s="4">
        <v>50</v>
      </c>
      <c r="F34" s="26"/>
      <c r="G34" s="38"/>
      <c r="H34" s="22"/>
      <c r="I34" s="27"/>
      <c r="J34" s="37"/>
    </row>
    <row r="35" spans="1:10" x14ac:dyDescent="0.25">
      <c r="A35" s="14">
        <v>10</v>
      </c>
      <c r="B35" s="14">
        <v>71256008</v>
      </c>
      <c r="C35" s="15" t="s">
        <v>42</v>
      </c>
      <c r="D35" s="4"/>
      <c r="E35" s="4"/>
      <c r="F35" s="4">
        <v>100</v>
      </c>
      <c r="G35" s="39"/>
      <c r="H35" s="17">
        <f>SUM(F35*G35)</f>
        <v>0</v>
      </c>
      <c r="I35" s="20" t="s">
        <v>43</v>
      </c>
      <c r="J35" s="40" t="s">
        <v>62</v>
      </c>
    </row>
    <row r="36" spans="1:10" ht="45" x14ac:dyDescent="0.25">
      <c r="A36" s="14">
        <v>11</v>
      </c>
      <c r="B36" s="14">
        <v>71257121</v>
      </c>
      <c r="C36" s="15" t="s">
        <v>30</v>
      </c>
      <c r="D36" s="4"/>
      <c r="E36" s="4"/>
      <c r="F36" s="4">
        <v>200</v>
      </c>
      <c r="G36" s="39"/>
      <c r="H36" s="17">
        <f>SUM(F36*G36)</f>
        <v>0</v>
      </c>
      <c r="I36" s="18" t="s">
        <v>31</v>
      </c>
      <c r="J36" s="40" t="s">
        <v>62</v>
      </c>
    </row>
    <row r="37" spans="1:10" ht="30" x14ac:dyDescent="0.25">
      <c r="A37" s="14">
        <v>12</v>
      </c>
      <c r="B37" s="14">
        <v>71204020</v>
      </c>
      <c r="C37" s="15" t="s">
        <v>16</v>
      </c>
      <c r="D37" s="4"/>
      <c r="E37" s="4"/>
      <c r="F37" s="4">
        <v>50</v>
      </c>
      <c r="G37" s="39"/>
      <c r="H37" s="17">
        <f>SUM(F37*G37)</f>
        <v>0</v>
      </c>
      <c r="I37" s="18" t="s">
        <v>58</v>
      </c>
      <c r="J37" s="40" t="s">
        <v>62</v>
      </c>
    </row>
    <row r="38" spans="1:10" x14ac:dyDescent="0.25">
      <c r="A38" s="31">
        <v>13</v>
      </c>
      <c r="B38" s="31">
        <v>71207001</v>
      </c>
      <c r="C38" s="32" t="s">
        <v>44</v>
      </c>
      <c r="D38" s="10">
        <v>37</v>
      </c>
      <c r="E38" s="10">
        <v>20</v>
      </c>
      <c r="F38" s="28">
        <v>100</v>
      </c>
      <c r="G38" s="38"/>
      <c r="H38" s="29">
        <f>SUM(F38*G38)</f>
        <v>0</v>
      </c>
      <c r="I38" s="30" t="s">
        <v>59</v>
      </c>
      <c r="J38" s="37" t="s">
        <v>62</v>
      </c>
    </row>
    <row r="39" spans="1:10" x14ac:dyDescent="0.25">
      <c r="A39" s="31"/>
      <c r="B39" s="31"/>
      <c r="C39" s="32"/>
      <c r="D39" s="10">
        <v>35</v>
      </c>
      <c r="E39" s="10">
        <v>5</v>
      </c>
      <c r="F39" s="28"/>
      <c r="G39" s="38"/>
      <c r="H39" s="29"/>
      <c r="I39" s="30"/>
      <c r="J39" s="37"/>
    </row>
    <row r="40" spans="1:10" x14ac:dyDescent="0.25">
      <c r="A40" s="31"/>
      <c r="B40" s="31"/>
      <c r="C40" s="32"/>
      <c r="D40" s="10">
        <v>43</v>
      </c>
      <c r="E40" s="10">
        <v>15</v>
      </c>
      <c r="F40" s="28"/>
      <c r="G40" s="38"/>
      <c r="H40" s="29"/>
      <c r="I40" s="30"/>
      <c r="J40" s="37"/>
    </row>
    <row r="41" spans="1:10" x14ac:dyDescent="0.25">
      <c r="A41" s="31"/>
      <c r="B41" s="31"/>
      <c r="C41" s="32"/>
      <c r="D41" s="10">
        <v>44</v>
      </c>
      <c r="E41" s="10">
        <v>40</v>
      </c>
      <c r="F41" s="28"/>
      <c r="G41" s="38"/>
      <c r="H41" s="29"/>
      <c r="I41" s="30"/>
      <c r="J41" s="37"/>
    </row>
    <row r="42" spans="1:10" x14ac:dyDescent="0.25">
      <c r="A42" s="31"/>
      <c r="B42" s="31"/>
      <c r="C42" s="32"/>
      <c r="D42" s="10">
        <v>49</v>
      </c>
      <c r="E42" s="10">
        <v>20</v>
      </c>
      <c r="F42" s="28"/>
      <c r="G42" s="38"/>
      <c r="H42" s="29"/>
      <c r="I42" s="30"/>
      <c r="J42" s="37"/>
    </row>
    <row r="43" spans="1:10" x14ac:dyDescent="0.25">
      <c r="A43" s="24">
        <v>14</v>
      </c>
      <c r="B43" s="24">
        <v>71203002</v>
      </c>
      <c r="C43" s="25" t="s">
        <v>32</v>
      </c>
      <c r="D43" s="4" t="s">
        <v>8</v>
      </c>
      <c r="E43" s="4">
        <v>20</v>
      </c>
      <c r="F43" s="26">
        <v>40</v>
      </c>
      <c r="G43" s="38"/>
      <c r="H43" s="22">
        <f>SUM(F43*G43)</f>
        <v>0</v>
      </c>
      <c r="I43" s="27" t="s">
        <v>45</v>
      </c>
      <c r="J43" s="37" t="s">
        <v>62</v>
      </c>
    </row>
    <row r="44" spans="1:10" x14ac:dyDescent="0.25">
      <c r="A44" s="24"/>
      <c r="B44" s="24"/>
      <c r="C44" s="25"/>
      <c r="D44" s="4" t="s">
        <v>9</v>
      </c>
      <c r="E44" s="4">
        <v>20</v>
      </c>
      <c r="F44" s="26"/>
      <c r="G44" s="38"/>
      <c r="H44" s="22"/>
      <c r="I44" s="27"/>
      <c r="J44" s="37"/>
    </row>
    <row r="45" spans="1:10" x14ac:dyDescent="0.25">
      <c r="A45" s="24">
        <v>15</v>
      </c>
      <c r="B45" s="24">
        <v>71203208</v>
      </c>
      <c r="C45" s="25" t="s">
        <v>33</v>
      </c>
      <c r="D45" s="4" t="s">
        <v>10</v>
      </c>
      <c r="E45" s="4" t="s">
        <v>24</v>
      </c>
      <c r="F45" s="26">
        <v>180</v>
      </c>
      <c r="G45" s="38"/>
      <c r="H45" s="22">
        <f>SUM(F45*G45)</f>
        <v>0</v>
      </c>
      <c r="I45" s="27" t="s">
        <v>34</v>
      </c>
      <c r="J45" s="37" t="s">
        <v>62</v>
      </c>
    </row>
    <row r="46" spans="1:10" x14ac:dyDescent="0.25">
      <c r="A46" s="24"/>
      <c r="B46" s="24"/>
      <c r="C46" s="25"/>
      <c r="D46" s="4" t="s">
        <v>28</v>
      </c>
      <c r="E46" s="4" t="s">
        <v>24</v>
      </c>
      <c r="F46" s="26"/>
      <c r="G46" s="38"/>
      <c r="H46" s="22"/>
      <c r="I46" s="27"/>
      <c r="J46" s="37"/>
    </row>
    <row r="47" spans="1:10" x14ac:dyDescent="0.25">
      <c r="A47" s="24"/>
      <c r="B47" s="24"/>
      <c r="C47" s="25"/>
      <c r="D47" s="4" t="s">
        <v>29</v>
      </c>
      <c r="E47" s="4" t="s">
        <v>24</v>
      </c>
      <c r="F47" s="26"/>
      <c r="G47" s="38"/>
      <c r="H47" s="22"/>
      <c r="I47" s="27"/>
      <c r="J47" s="37"/>
    </row>
    <row r="48" spans="1:10" ht="29.25" customHeight="1" x14ac:dyDescent="0.25">
      <c r="A48" s="24">
        <v>16</v>
      </c>
      <c r="B48" s="24">
        <v>71251014</v>
      </c>
      <c r="C48" s="25" t="s">
        <v>46</v>
      </c>
      <c r="D48" s="4">
        <v>9</v>
      </c>
      <c r="E48" s="4">
        <v>20</v>
      </c>
      <c r="F48" s="26">
        <v>159</v>
      </c>
      <c r="G48" s="38"/>
      <c r="H48" s="22">
        <f>SUM(F48*G48)</f>
        <v>0</v>
      </c>
      <c r="I48" s="27" t="s">
        <v>47</v>
      </c>
      <c r="J48" s="37" t="s">
        <v>62</v>
      </c>
    </row>
    <row r="49" spans="1:10" ht="32.25" customHeight="1" x14ac:dyDescent="0.25">
      <c r="A49" s="24"/>
      <c r="B49" s="24"/>
      <c r="C49" s="25"/>
      <c r="D49" s="4">
        <v>10</v>
      </c>
      <c r="E49" s="4" t="s">
        <v>48</v>
      </c>
      <c r="F49" s="26"/>
      <c r="G49" s="38"/>
      <c r="H49" s="22"/>
      <c r="I49" s="27"/>
      <c r="J49" s="37"/>
    </row>
    <row r="50" spans="1:10" ht="32.25" customHeight="1" x14ac:dyDescent="0.25">
      <c r="A50" s="14">
        <v>17</v>
      </c>
      <c r="B50" s="14">
        <v>71251002</v>
      </c>
      <c r="C50" s="15" t="s">
        <v>49</v>
      </c>
      <c r="D50" s="4">
        <v>10</v>
      </c>
      <c r="E50" s="4">
        <v>40</v>
      </c>
      <c r="F50" s="4">
        <v>40</v>
      </c>
      <c r="G50" s="39"/>
      <c r="H50" s="17">
        <f>SUM(F50*G50)</f>
        <v>0</v>
      </c>
      <c r="I50" s="18" t="s">
        <v>50</v>
      </c>
      <c r="J50" s="37" t="s">
        <v>62</v>
      </c>
    </row>
    <row r="51" spans="1:10" ht="30" x14ac:dyDescent="0.25">
      <c r="A51" s="14">
        <v>18</v>
      </c>
      <c r="B51" s="14">
        <v>72101003</v>
      </c>
      <c r="C51" s="15" t="s">
        <v>51</v>
      </c>
      <c r="D51" s="4"/>
      <c r="E51" s="4"/>
      <c r="F51" s="4">
        <v>9</v>
      </c>
      <c r="G51" s="39"/>
      <c r="H51" s="17">
        <f>SUM(F51*G51)</f>
        <v>0</v>
      </c>
      <c r="I51" s="21" t="s">
        <v>52</v>
      </c>
      <c r="J51" s="37"/>
    </row>
    <row r="52" spans="1:10" ht="21.75" customHeight="1" x14ac:dyDescent="0.25">
      <c r="A52" s="24">
        <v>19</v>
      </c>
      <c r="B52" s="24">
        <v>71207200</v>
      </c>
      <c r="C52" s="25" t="s">
        <v>53</v>
      </c>
      <c r="D52" s="4">
        <v>42</v>
      </c>
      <c r="E52" s="4">
        <v>10</v>
      </c>
      <c r="F52" s="26">
        <v>30</v>
      </c>
      <c r="G52" s="38"/>
      <c r="H52" s="22">
        <f>SUM(F52*G52)</f>
        <v>0</v>
      </c>
      <c r="I52" s="23" t="s">
        <v>54</v>
      </c>
      <c r="J52" s="37" t="s">
        <v>62</v>
      </c>
    </row>
    <row r="53" spans="1:10" ht="21.75" customHeight="1" x14ac:dyDescent="0.25">
      <c r="A53" s="24"/>
      <c r="B53" s="24"/>
      <c r="C53" s="25"/>
      <c r="D53" s="4">
        <v>45</v>
      </c>
      <c r="E53" s="4">
        <v>10</v>
      </c>
      <c r="F53" s="26"/>
      <c r="G53" s="38"/>
      <c r="H53" s="22"/>
      <c r="I53" s="23"/>
      <c r="J53" s="37"/>
    </row>
    <row r="54" spans="1:10" x14ac:dyDescent="0.25">
      <c r="A54" s="24"/>
      <c r="B54" s="24"/>
      <c r="C54" s="25"/>
      <c r="D54" s="4">
        <v>46</v>
      </c>
      <c r="E54" s="4">
        <v>10</v>
      </c>
      <c r="F54" s="26"/>
      <c r="G54" s="38"/>
      <c r="H54" s="22"/>
      <c r="I54" s="23"/>
      <c r="J54" s="37"/>
    </row>
    <row r="55" spans="1:10" x14ac:dyDescent="0.25">
      <c r="H55" s="8">
        <f>SUM(H3:H54)</f>
        <v>0</v>
      </c>
    </row>
    <row r="59" spans="1:10" x14ac:dyDescent="0.25">
      <c r="C59" s="45" t="s">
        <v>64</v>
      </c>
      <c r="D59" s="41"/>
      <c r="E59"/>
    </row>
    <row r="60" spans="1:10" x14ac:dyDescent="0.25">
      <c r="C60"/>
      <c r="D60"/>
      <c r="E60"/>
    </row>
    <row r="61" spans="1:10" x14ac:dyDescent="0.25">
      <c r="C61" s="45" t="s">
        <v>65</v>
      </c>
      <c r="D61" s="42" t="s">
        <v>67</v>
      </c>
      <c r="E61" s="43"/>
      <c r="F61" s="43"/>
      <c r="G61" s="43"/>
      <c r="H61" s="44"/>
    </row>
    <row r="62" spans="1:10" x14ac:dyDescent="0.25">
      <c r="C62"/>
      <c r="D62"/>
      <c r="E62"/>
    </row>
    <row r="63" spans="1:10" x14ac:dyDescent="0.25">
      <c r="C63" s="45" t="s">
        <v>66</v>
      </c>
      <c r="D63" s="42" t="s">
        <v>68</v>
      </c>
      <c r="E63" s="43"/>
      <c r="F63" s="43"/>
      <c r="G63" s="43"/>
      <c r="H63" s="44"/>
    </row>
  </sheetData>
  <mergeCells count="100">
    <mergeCell ref="D63:H63"/>
    <mergeCell ref="D61:H61"/>
    <mergeCell ref="J11:J16"/>
    <mergeCell ref="J6:J9"/>
    <mergeCell ref="J3:J4"/>
    <mergeCell ref="J38:J42"/>
    <mergeCell ref="J33:J34"/>
    <mergeCell ref="J28:J32"/>
    <mergeCell ref="J19:J27"/>
    <mergeCell ref="J17:J18"/>
    <mergeCell ref="J52:J54"/>
    <mergeCell ref="J50:J51"/>
    <mergeCell ref="J48:J49"/>
    <mergeCell ref="J45:J47"/>
    <mergeCell ref="J43:J44"/>
    <mergeCell ref="A1:F1"/>
    <mergeCell ref="A3:A4"/>
    <mergeCell ref="B3:B4"/>
    <mergeCell ref="C3:C4"/>
    <mergeCell ref="F3:F4"/>
    <mergeCell ref="G3:G4"/>
    <mergeCell ref="H3:H4"/>
    <mergeCell ref="I3:I4"/>
    <mergeCell ref="H6:H9"/>
    <mergeCell ref="I6:I9"/>
    <mergeCell ref="H11:H16"/>
    <mergeCell ref="I11:I16"/>
    <mergeCell ref="A6:A9"/>
    <mergeCell ref="B6:B9"/>
    <mergeCell ref="C6:C9"/>
    <mergeCell ref="F6:F9"/>
    <mergeCell ref="G6:G9"/>
    <mergeCell ref="A11:A16"/>
    <mergeCell ref="B11:B16"/>
    <mergeCell ref="C11:C16"/>
    <mergeCell ref="F11:F16"/>
    <mergeCell ref="G11:G16"/>
    <mergeCell ref="F17:F18"/>
    <mergeCell ref="G17:G18"/>
    <mergeCell ref="H17:H18"/>
    <mergeCell ref="I17:I18"/>
    <mergeCell ref="A19:A27"/>
    <mergeCell ref="B19:B27"/>
    <mergeCell ref="C19:C27"/>
    <mergeCell ref="F19:F27"/>
    <mergeCell ref="G19:G27"/>
    <mergeCell ref="H19:H27"/>
    <mergeCell ref="I19:I27"/>
    <mergeCell ref="A17:A18"/>
    <mergeCell ref="B17:B18"/>
    <mergeCell ref="C17:C18"/>
    <mergeCell ref="I28:I32"/>
    <mergeCell ref="A33:A34"/>
    <mergeCell ref="B33:B34"/>
    <mergeCell ref="C33:C34"/>
    <mergeCell ref="F33:F34"/>
    <mergeCell ref="G33:G34"/>
    <mergeCell ref="H33:H34"/>
    <mergeCell ref="I33:I34"/>
    <mergeCell ref="A28:A32"/>
    <mergeCell ref="B28:B32"/>
    <mergeCell ref="C28:C32"/>
    <mergeCell ref="F28:F32"/>
    <mergeCell ref="G28:G32"/>
    <mergeCell ref="H28:H32"/>
    <mergeCell ref="F38:F42"/>
    <mergeCell ref="G38:G42"/>
    <mergeCell ref="H38:H42"/>
    <mergeCell ref="I38:I42"/>
    <mergeCell ref="A43:A44"/>
    <mergeCell ref="B43:B44"/>
    <mergeCell ref="C43:C44"/>
    <mergeCell ref="F43:F44"/>
    <mergeCell ref="G43:G44"/>
    <mergeCell ref="H43:H44"/>
    <mergeCell ref="I43:I44"/>
    <mergeCell ref="A38:A42"/>
    <mergeCell ref="B38:B42"/>
    <mergeCell ref="C38:C42"/>
    <mergeCell ref="H45:H47"/>
    <mergeCell ref="I45:I47"/>
    <mergeCell ref="A48:A49"/>
    <mergeCell ref="B48:B49"/>
    <mergeCell ref="C48:C49"/>
    <mergeCell ref="F48:F49"/>
    <mergeCell ref="G48:G49"/>
    <mergeCell ref="H48:H49"/>
    <mergeCell ref="I48:I49"/>
    <mergeCell ref="A45:A47"/>
    <mergeCell ref="B45:B47"/>
    <mergeCell ref="C45:C47"/>
    <mergeCell ref="F45:F47"/>
    <mergeCell ref="G45:G47"/>
    <mergeCell ref="H52:H54"/>
    <mergeCell ref="I52:I54"/>
    <mergeCell ref="A52:A54"/>
    <mergeCell ref="B52:B54"/>
    <mergeCell ref="C52:C54"/>
    <mergeCell ref="F52:F54"/>
    <mergeCell ref="G52:G54"/>
  </mergeCells>
  <conditionalFormatting sqref="C59">
    <cfRule type="duplicateValues" dxfId="2" priority="3"/>
  </conditionalFormatting>
  <conditionalFormatting sqref="C59:C63">
    <cfRule type="duplicateValues" dxfId="1" priority="1"/>
    <cfRule type="duplicateValues" dxfId="0" priority="2"/>
  </conditionalFormatting>
  <pageMargins left="0.7" right="0.7" top="0.75" bottom="0.75" header="0.3" footer="0.3"/>
  <pageSetup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2022-11-30T15:35:34Z</cp:lastPrinted>
  <dcterms:created xsi:type="dcterms:W3CDTF">2022-10-27T10:02:32Z</dcterms:created>
  <dcterms:modified xsi:type="dcterms:W3CDTF">2023-12-22T06:52:45Z</dcterms:modified>
</cp:coreProperties>
</file>